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020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H196" i="1" s="1"/>
  <c r="G13" i="1"/>
  <c r="G24" i="1" s="1"/>
  <c r="G196" i="1" s="1"/>
  <c r="F13" i="1"/>
  <c r="I176" i="1" l="1"/>
  <c r="I196" i="1" s="1"/>
  <c r="L195" i="1"/>
  <c r="L176" i="1"/>
  <c r="L157" i="1"/>
  <c r="L100" i="1"/>
  <c r="L81" i="1"/>
  <c r="L62" i="1"/>
  <c r="L43" i="1"/>
  <c r="L24" i="1"/>
  <c r="L119" i="1"/>
  <c r="F100" i="1"/>
  <c r="F62" i="1"/>
  <c r="J43" i="1"/>
  <c r="J24" i="1"/>
  <c r="F24" i="1"/>
  <c r="L196" i="1" l="1"/>
  <c r="F196" i="1"/>
  <c r="J196" i="1"/>
</calcChain>
</file>

<file path=xl/sharedStrings.xml><?xml version="1.0" encoding="utf-8"?>
<sst xmlns="http://schemas.openxmlformats.org/spreadsheetml/2006/main" count="302" uniqueCount="114">
  <si>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</si>
  <si>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</si>
  <si>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</si>
  <si>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</si>
  <si>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</si>
  <si>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</si>
  <si>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</si>
  <si>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</si>
  <si>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</si>
  <si>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</si>
  <si>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</si>
  <si>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</si>
  <si>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</si>
  <si>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</si>
  <si>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</si>
  <si>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</si>
  <si>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</si>
  <si>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</si>
  <si>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</si>
  <si>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</si>
  <si>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</si>
  <si>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</si>
  <si>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</si>
  <si>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</si>
  <si>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</si>
  <si>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</si>
  <si>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</si>
  <si>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</si>
  <si>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</si>
  <si>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</si>
  <si>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</si>
  <si>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</si>
  <si>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</si>
  <si>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</si>
  <si>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</si>
  <si>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</si>
  <si>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</si>
  <si>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</si>
  <si>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</si>
  <si>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с маслом сливочным</t>
  </si>
  <si>
    <t>Какао с молоком</t>
  </si>
  <si>
    <t>Хлеб пшеничный</t>
  </si>
  <si>
    <t>Фрукты свежие (яблоко)</t>
  </si>
  <si>
    <t>Салат из свежих овощей "Ассорти"</t>
  </si>
  <si>
    <t>Суп картофельный с бобовыми</t>
  </si>
  <si>
    <t>Макароны отварные с маслом сливочным</t>
  </si>
  <si>
    <t>фирм</t>
  </si>
  <si>
    <t>Хлеб ржано-пшеничный</t>
  </si>
  <si>
    <t>согласовано: директор</t>
  </si>
  <si>
    <t>Каша гречневая молочная с маслом сливочным</t>
  </si>
  <si>
    <t>Кофейный напиток с молоком</t>
  </si>
  <si>
    <t>Сыр порционно</t>
  </si>
  <si>
    <t>Щи из свежей капусты со сметаной</t>
  </si>
  <si>
    <t>Картофельное пюре с маслом сливочным</t>
  </si>
  <si>
    <t>Компот из сухофруктов</t>
  </si>
  <si>
    <t>запеканка из творога со сгущенным молоком</t>
  </si>
  <si>
    <t>Чай с лимоном и сахаром</t>
  </si>
  <si>
    <t>Пышка "Эстонская"</t>
  </si>
  <si>
    <t>Суп картофельный с клецками</t>
  </si>
  <si>
    <t>сб 1982</t>
  </si>
  <si>
    <t xml:space="preserve">Хлеб ржано-пшеничный </t>
  </si>
  <si>
    <t>Сок фруктовый</t>
  </si>
  <si>
    <t>Запеканка картофельная с мясом птицы</t>
  </si>
  <si>
    <t>Овощи порционно (посезонно)</t>
  </si>
  <si>
    <t>Винегрет овощной</t>
  </si>
  <si>
    <t>Суп из овощей со сметаной</t>
  </si>
  <si>
    <t>Омлет натуральный</t>
  </si>
  <si>
    <t>Чай с сахаром</t>
  </si>
  <si>
    <t>Рассольник "Ленинградский" со сметаной</t>
  </si>
  <si>
    <t>Рагу из птицы по-домашнему</t>
  </si>
  <si>
    <t>Каша пшенная молочная с маслом сливочным</t>
  </si>
  <si>
    <t>хлеб пшеничный</t>
  </si>
  <si>
    <t>Салат из белокочанной капусты и моркови</t>
  </si>
  <si>
    <t>Биточки "Тотоши"</t>
  </si>
  <si>
    <t>Сок фруктово-ягодный</t>
  </si>
  <si>
    <t>кофейный напиток с молоком</t>
  </si>
  <si>
    <t>лепешка сметанная</t>
  </si>
  <si>
    <t>салат з свежих помидор и огурцов</t>
  </si>
  <si>
    <t>борщ из свежей капусты с картофелем со сметаной</t>
  </si>
  <si>
    <t>картофельное пюре с маслом сливочным</t>
  </si>
  <si>
    <t>мармелад</t>
  </si>
  <si>
    <t>компот из сухофруктов</t>
  </si>
  <si>
    <t xml:space="preserve">паста по-симбирски </t>
  </si>
  <si>
    <t>чай с сахаром</t>
  </si>
  <si>
    <t>салат из отварной свеклы с сыром</t>
  </si>
  <si>
    <t>суп картофельный с клецками</t>
  </si>
  <si>
    <t>птица порционная запеченная</t>
  </si>
  <si>
    <t>гороховое пюре с маслом сливочным</t>
  </si>
  <si>
    <t>напиток шиповника</t>
  </si>
  <si>
    <t>кисель плодово-ягодный</t>
  </si>
  <si>
    <t>горячий бутерброд  с сыром</t>
  </si>
  <si>
    <t>жаркое по-домашнему</t>
  </si>
  <si>
    <t>фрукты свежие (яблоко)</t>
  </si>
  <si>
    <t xml:space="preserve"> 24.30</t>
  </si>
  <si>
    <t>0.01</t>
  </si>
  <si>
    <t>Каша гречневая рассыпчатая с маслом сливочным</t>
  </si>
  <si>
    <t>Суп лапша домашняя с картофелем</t>
  </si>
  <si>
    <t>Бефстроганов из курицы</t>
  </si>
  <si>
    <t>Рис припущенный с маслом сливочный</t>
  </si>
  <si>
    <t>Чай с сахаром и лимоном</t>
  </si>
  <si>
    <t>Фрукты свежие (посезонно)</t>
  </si>
  <si>
    <t>Крокеты "Школьные" тушеные в соусе 60/30</t>
  </si>
  <si>
    <t xml:space="preserve">Компот из фруктовой ягодной смеси </t>
  </si>
  <si>
    <t>Рыба тушеная в томате с овощами 60/30</t>
  </si>
  <si>
    <t>Салат из белокачанной капусты с зеленым горошком</t>
  </si>
  <si>
    <t>Плов  с птицей</t>
  </si>
  <si>
    <t>Биточки "Детские"</t>
  </si>
  <si>
    <t>Салат "Солнышко"</t>
  </si>
  <si>
    <t>гуляш 40/50</t>
  </si>
  <si>
    <t>каша молочная "Дружба" с маслом сливочным</t>
  </si>
  <si>
    <t>рассольник "Ленинградский" со сметаной</t>
  </si>
  <si>
    <t>Тефтели "Забава" 60/30</t>
  </si>
  <si>
    <t>"Средняя школа № 51 им. А.М. Аблукова"</t>
  </si>
  <si>
    <t>Земскова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</si>
</sst>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2" fontId="0" fillId="5" borderId="17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112</v>
      </c>
      <c r="D1" s="88"/>
      <c r="E1" s="88"/>
      <c r="F1" s="12" t="s">
        <v>16</v>
      </c>
      <c r="G1" s="2" t="s">
        <v>17</v>
      </c>
      <c r="H1" s="89" t="s">
        <v>48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113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2">
        <v>205</v>
      </c>
      <c r="G6" s="50">
        <v>8.48</v>
      </c>
      <c r="H6" s="50">
        <v>8.25</v>
      </c>
      <c r="I6" s="51">
        <v>40.22</v>
      </c>
      <c r="J6" s="50">
        <v>262.74</v>
      </c>
      <c r="K6" s="53">
        <v>302</v>
      </c>
      <c r="L6" s="39">
        <v>83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5">
        <v>200</v>
      </c>
      <c r="G8" s="56">
        <v>3.64</v>
      </c>
      <c r="H8" s="56">
        <v>3.34</v>
      </c>
      <c r="I8" s="57">
        <v>15.02</v>
      </c>
      <c r="J8" s="56">
        <v>100.26</v>
      </c>
      <c r="K8" s="60">
        <v>693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41</v>
      </c>
      <c r="F9" s="55">
        <v>60</v>
      </c>
      <c r="G9" s="56">
        <v>3.97</v>
      </c>
      <c r="H9" s="56">
        <v>0.39</v>
      </c>
      <c r="I9" s="57">
        <v>28.14</v>
      </c>
      <c r="J9" s="56">
        <v>134.34</v>
      </c>
      <c r="K9" s="42"/>
      <c r="L9" s="41"/>
    </row>
    <row r="10" spans="1:12" ht="15.75" thickBot="1" x14ac:dyDescent="0.3">
      <c r="A10" s="23"/>
      <c r="B10" s="15"/>
      <c r="C10" s="11"/>
      <c r="D10" s="7" t="s">
        <v>24</v>
      </c>
      <c r="E10" s="61" t="s">
        <v>100</v>
      </c>
      <c r="F10" s="62">
        <v>200</v>
      </c>
      <c r="G10" s="58">
        <v>1.96</v>
      </c>
      <c r="H10" s="58">
        <v>0.78</v>
      </c>
      <c r="I10" s="59">
        <v>24.3</v>
      </c>
      <c r="J10" s="58">
        <v>106.08</v>
      </c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18.05</v>
      </c>
      <c r="H13" s="19">
        <f t="shared" si="0"/>
        <v>12.76</v>
      </c>
      <c r="I13" s="19">
        <f t="shared" si="0"/>
        <v>107.67999999999999</v>
      </c>
      <c r="J13" s="19">
        <f t="shared" si="0"/>
        <v>603.42000000000007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43</v>
      </c>
      <c r="F14" s="64">
        <v>60</v>
      </c>
      <c r="G14" s="66">
        <v>0.93</v>
      </c>
      <c r="H14" s="66">
        <v>2.99</v>
      </c>
      <c r="I14" s="67">
        <v>3.76</v>
      </c>
      <c r="J14" s="66">
        <v>43.48</v>
      </c>
      <c r="K14" s="68" t="s">
        <v>46</v>
      </c>
      <c r="L14" s="41">
        <v>114.86</v>
      </c>
    </row>
    <row r="15" spans="1:12" ht="15" x14ac:dyDescent="0.25">
      <c r="A15" s="23"/>
      <c r="B15" s="15"/>
      <c r="C15" s="11"/>
      <c r="D15" s="7" t="s">
        <v>27</v>
      </c>
      <c r="E15" s="54" t="s">
        <v>44</v>
      </c>
      <c r="F15" s="55">
        <v>200</v>
      </c>
      <c r="G15" s="56">
        <v>5.07</v>
      </c>
      <c r="H15" s="56">
        <v>3.81</v>
      </c>
      <c r="I15" s="57">
        <v>20.059999999999999</v>
      </c>
      <c r="J15" s="56">
        <v>129.87</v>
      </c>
      <c r="K15" s="60">
        <v>139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101</v>
      </c>
      <c r="F16" s="65">
        <v>90</v>
      </c>
      <c r="G16" s="56">
        <v>8.7200000000000006</v>
      </c>
      <c r="H16" s="56">
        <v>8.43</v>
      </c>
      <c r="I16" s="57">
        <v>7.57</v>
      </c>
      <c r="J16" s="56">
        <v>140.69999999999999</v>
      </c>
      <c r="K16" s="69" t="s">
        <v>46</v>
      </c>
      <c r="L16" s="41"/>
    </row>
    <row r="17" spans="1:12" ht="15" x14ac:dyDescent="0.25">
      <c r="A17" s="23"/>
      <c r="B17" s="15"/>
      <c r="C17" s="11"/>
      <c r="D17" s="7" t="s">
        <v>29</v>
      </c>
      <c r="E17" s="54" t="s">
        <v>45</v>
      </c>
      <c r="F17" s="55">
        <v>150</v>
      </c>
      <c r="G17" s="56">
        <v>5.51</v>
      </c>
      <c r="H17" s="56">
        <v>4.57</v>
      </c>
      <c r="I17" s="57">
        <v>34.61</v>
      </c>
      <c r="J17" s="56">
        <v>201.11</v>
      </c>
      <c r="K17" s="60">
        <v>516</v>
      </c>
      <c r="L17" s="41"/>
    </row>
    <row r="18" spans="1:12" ht="15" x14ac:dyDescent="0.25">
      <c r="A18" s="23"/>
      <c r="B18" s="15"/>
      <c r="C18" s="11"/>
      <c r="D18" s="7" t="s">
        <v>30</v>
      </c>
      <c r="E18" s="54" t="s">
        <v>102</v>
      </c>
      <c r="F18" s="55">
        <v>200</v>
      </c>
      <c r="G18" s="56">
        <v>0.1</v>
      </c>
      <c r="H18" s="56">
        <v>0.04</v>
      </c>
      <c r="I18" s="57">
        <v>11.13</v>
      </c>
      <c r="J18" s="56">
        <v>43.78</v>
      </c>
      <c r="K18" s="60">
        <v>634</v>
      </c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54" t="s">
        <v>47</v>
      </c>
      <c r="F20" s="70">
        <v>70</v>
      </c>
      <c r="G20" s="71">
        <v>4.53</v>
      </c>
      <c r="H20" s="71">
        <v>0.82</v>
      </c>
      <c r="I20" s="72">
        <v>28.61</v>
      </c>
      <c r="J20" s="71">
        <v>132.66</v>
      </c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24.860000000000003</v>
      </c>
      <c r="H23" s="19">
        <f t="shared" si="2"/>
        <v>20.66</v>
      </c>
      <c r="I23" s="19">
        <f t="shared" si="2"/>
        <v>105.74</v>
      </c>
      <c r="J23" s="19">
        <f t="shared" si="2"/>
        <v>691.59999999999991</v>
      </c>
      <c r="K23" s="25"/>
      <c r="L23" s="19">
        <f t="shared" ref="L23" si="3">SUM(L14:L22)</f>
        <v>114.86</v>
      </c>
    </row>
    <row r="24" spans="1:12" ht="15" x14ac:dyDescent="0.2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1435</v>
      </c>
      <c r="G24" s="32">
        <f t="shared" ref="G24:J24" si="4">G13+G23</f>
        <v>42.910000000000004</v>
      </c>
      <c r="H24" s="32">
        <f t="shared" si="4"/>
        <v>33.42</v>
      </c>
      <c r="I24" s="32">
        <f t="shared" si="4"/>
        <v>213.42</v>
      </c>
      <c r="J24" s="32">
        <f t="shared" si="4"/>
        <v>1295.02</v>
      </c>
      <c r="K24" s="32"/>
      <c r="L24" s="32">
        <f t="shared" ref="L24" si="5">L13+L23</f>
        <v>197.86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52">
        <v>205</v>
      </c>
      <c r="G25" s="50">
        <v>8.56</v>
      </c>
      <c r="H25" s="50">
        <v>7.19</v>
      </c>
      <c r="I25" s="51">
        <v>38.85</v>
      </c>
      <c r="J25" s="50">
        <v>245.21</v>
      </c>
      <c r="K25" s="53">
        <v>302</v>
      </c>
      <c r="L25" s="39">
        <v>83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4" t="s">
        <v>50</v>
      </c>
      <c r="F27" s="55">
        <v>200</v>
      </c>
      <c r="G27" s="56">
        <v>2.6</v>
      </c>
      <c r="H27" s="56">
        <v>1.85</v>
      </c>
      <c r="I27" s="57">
        <v>12.08</v>
      </c>
      <c r="J27" s="56">
        <v>73.11</v>
      </c>
      <c r="K27" s="60">
        <v>692</v>
      </c>
      <c r="L27" s="41"/>
    </row>
    <row r="28" spans="1:12" ht="15" x14ac:dyDescent="0.25">
      <c r="A28" s="14"/>
      <c r="B28" s="15"/>
      <c r="C28" s="11"/>
      <c r="D28" s="7" t="s">
        <v>23</v>
      </c>
      <c r="E28" s="54" t="s">
        <v>41</v>
      </c>
      <c r="F28" s="55">
        <v>60</v>
      </c>
      <c r="G28" s="56">
        <v>3.97</v>
      </c>
      <c r="H28" s="56">
        <v>0.39</v>
      </c>
      <c r="I28" s="57">
        <v>28.14</v>
      </c>
      <c r="J28" s="56">
        <v>134.34</v>
      </c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.75" thickBot="1" x14ac:dyDescent="0.3">
      <c r="A30" s="14"/>
      <c r="B30" s="15"/>
      <c r="C30" s="11"/>
      <c r="D30" s="6"/>
      <c r="E30" s="61" t="s">
        <v>51</v>
      </c>
      <c r="F30" s="62">
        <v>15</v>
      </c>
      <c r="G30" s="58">
        <v>3.87</v>
      </c>
      <c r="H30" s="58">
        <v>3.91</v>
      </c>
      <c r="I30" s="59">
        <v>0</v>
      </c>
      <c r="J30" s="58">
        <v>51.54</v>
      </c>
      <c r="K30" s="69">
        <v>3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19</v>
      </c>
      <c r="H32" s="19">
        <f t="shared" ref="H32" si="7">SUM(H25:H31)</f>
        <v>13.340000000000002</v>
      </c>
      <c r="I32" s="19">
        <f t="shared" ref="I32" si="8">SUM(I25:I31)</f>
        <v>79.069999999999993</v>
      </c>
      <c r="J32" s="19">
        <f t="shared" ref="J32:L32" si="9">SUM(J25:J31)</f>
        <v>504.2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>
        <v>114.86</v>
      </c>
    </row>
    <row r="34" spans="1:12" ht="15" x14ac:dyDescent="0.25">
      <c r="A34" s="14"/>
      <c r="B34" s="15"/>
      <c r="C34" s="11"/>
      <c r="D34" s="7" t="s">
        <v>27</v>
      </c>
      <c r="E34" s="54" t="s">
        <v>52</v>
      </c>
      <c r="F34" s="55">
        <v>210</v>
      </c>
      <c r="G34" s="56">
        <v>1.53</v>
      </c>
      <c r="H34" s="56">
        <v>4.37</v>
      </c>
      <c r="I34" s="57">
        <v>8.48</v>
      </c>
      <c r="J34" s="56">
        <v>76.78</v>
      </c>
      <c r="K34" s="60">
        <v>124</v>
      </c>
      <c r="L34" s="41"/>
    </row>
    <row r="35" spans="1:12" ht="15" x14ac:dyDescent="0.25">
      <c r="A35" s="14"/>
      <c r="B35" s="15"/>
      <c r="C35" s="11"/>
      <c r="D35" s="7" t="s">
        <v>28</v>
      </c>
      <c r="E35" s="54" t="s">
        <v>103</v>
      </c>
      <c r="F35" s="65">
        <v>90</v>
      </c>
      <c r="G35" s="56">
        <v>10.47</v>
      </c>
      <c r="H35" s="56">
        <v>2.69</v>
      </c>
      <c r="I35" s="57">
        <v>2.86</v>
      </c>
      <c r="J35" s="56">
        <v>76.52</v>
      </c>
      <c r="K35" s="69">
        <v>374</v>
      </c>
      <c r="L35" s="41"/>
    </row>
    <row r="36" spans="1:12" ht="15" x14ac:dyDescent="0.25">
      <c r="A36" s="14"/>
      <c r="B36" s="15"/>
      <c r="C36" s="11"/>
      <c r="D36" s="7" t="s">
        <v>29</v>
      </c>
      <c r="E36" s="54" t="s">
        <v>53</v>
      </c>
      <c r="F36" s="55">
        <v>150</v>
      </c>
      <c r="G36" s="56">
        <v>3.13</v>
      </c>
      <c r="H36" s="56">
        <v>4.6500000000000004</v>
      </c>
      <c r="I36" s="57">
        <v>21.25</v>
      </c>
      <c r="J36" s="56">
        <v>138.27000000000001</v>
      </c>
      <c r="K36" s="60">
        <v>520</v>
      </c>
      <c r="L36" s="41"/>
    </row>
    <row r="37" spans="1:12" ht="15" x14ac:dyDescent="0.25">
      <c r="A37" s="14"/>
      <c r="B37" s="15"/>
      <c r="C37" s="11"/>
      <c r="D37" s="7" t="s">
        <v>30</v>
      </c>
      <c r="E37" s="54" t="s">
        <v>54</v>
      </c>
      <c r="F37" s="55">
        <v>200</v>
      </c>
      <c r="G37" s="56">
        <v>1.02</v>
      </c>
      <c r="H37" s="56">
        <v>0.06</v>
      </c>
      <c r="I37" s="57">
        <v>23.18</v>
      </c>
      <c r="J37" s="56">
        <v>87.6</v>
      </c>
      <c r="K37" s="60">
        <v>639</v>
      </c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54" t="s">
        <v>47</v>
      </c>
      <c r="F39" s="70">
        <v>70</v>
      </c>
      <c r="G39" s="71">
        <v>4.53</v>
      </c>
      <c r="H39" s="71">
        <v>0.82</v>
      </c>
      <c r="I39" s="72">
        <v>28.61</v>
      </c>
      <c r="J39" s="71">
        <v>132.66</v>
      </c>
      <c r="K39" s="42"/>
      <c r="L39" s="41"/>
    </row>
    <row r="40" spans="1:12" ht="15" x14ac:dyDescent="0.25">
      <c r="A40" s="14"/>
      <c r="B40" s="15"/>
      <c r="C40" s="11"/>
      <c r="D40" s="6"/>
      <c r="E40" s="73" t="s">
        <v>100</v>
      </c>
      <c r="F40" s="74">
        <v>200</v>
      </c>
      <c r="G40" s="71">
        <v>1.96</v>
      </c>
      <c r="H40" s="71">
        <v>0.78</v>
      </c>
      <c r="I40" s="72">
        <v>24.3</v>
      </c>
      <c r="J40" s="71">
        <v>106.08</v>
      </c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22.64</v>
      </c>
      <c r="H42" s="19">
        <f t="shared" ref="H42" si="11">SUM(H33:H41)</f>
        <v>13.370000000000001</v>
      </c>
      <c r="I42" s="19">
        <f t="shared" ref="I42" si="12">SUM(I33:I41)</f>
        <v>108.67999999999999</v>
      </c>
      <c r="J42" s="19">
        <f t="shared" ref="J42:L42" si="13">SUM(J33:J41)</f>
        <v>617.91000000000008</v>
      </c>
      <c r="K42" s="25"/>
      <c r="L42" s="19">
        <f t="shared" si="13"/>
        <v>114.86</v>
      </c>
    </row>
    <row r="43" spans="1:12" ht="15.75" customHeight="1" x14ac:dyDescent="0.2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1400</v>
      </c>
      <c r="G43" s="32">
        <f t="shared" ref="G43" si="14">G32+G42</f>
        <v>41.64</v>
      </c>
      <c r="H43" s="32">
        <f t="shared" ref="H43" si="15">H32+H42</f>
        <v>26.71</v>
      </c>
      <c r="I43" s="32">
        <f t="shared" ref="I43" si="16">I32+I42</f>
        <v>187.75</v>
      </c>
      <c r="J43" s="32">
        <f t="shared" ref="J43:L43" si="17">J32+J42</f>
        <v>1122.1100000000001</v>
      </c>
      <c r="K43" s="32"/>
      <c r="L43" s="32">
        <f t="shared" si="17"/>
        <v>197.86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55</v>
      </c>
      <c r="F44" s="52">
        <v>180</v>
      </c>
      <c r="G44" s="50">
        <v>28.6</v>
      </c>
      <c r="H44" s="50">
        <v>21.02</v>
      </c>
      <c r="I44" s="51">
        <v>40.75</v>
      </c>
      <c r="J44" s="50">
        <v>466.1</v>
      </c>
      <c r="K44" s="53">
        <v>366</v>
      </c>
      <c r="L44" s="39">
        <v>83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4" t="s">
        <v>56</v>
      </c>
      <c r="F46" s="55">
        <v>200</v>
      </c>
      <c r="G46" s="56">
        <v>0.1</v>
      </c>
      <c r="H46" s="56">
        <v>0.02</v>
      </c>
      <c r="I46" s="57">
        <v>10.16</v>
      </c>
      <c r="J46" s="56">
        <v>40.11</v>
      </c>
      <c r="K46" s="60">
        <v>686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57</v>
      </c>
      <c r="F47" s="55">
        <v>50</v>
      </c>
      <c r="G47" s="56">
        <v>6.03</v>
      </c>
      <c r="H47" s="56">
        <v>7.84</v>
      </c>
      <c r="I47" s="57">
        <v>19.29</v>
      </c>
      <c r="J47" s="56">
        <v>171.83</v>
      </c>
      <c r="K47" s="69" t="s">
        <v>46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34.730000000000004</v>
      </c>
      <c r="H51" s="19">
        <f t="shared" ref="H51" si="19">SUM(H44:H50)</f>
        <v>28.88</v>
      </c>
      <c r="I51" s="19">
        <f t="shared" ref="I51" si="20">SUM(I44:I50)</f>
        <v>70.199999999999989</v>
      </c>
      <c r="J51" s="19">
        <f t="shared" ref="J51:L51" si="21">SUM(J44:J50)</f>
        <v>678.04000000000008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104</v>
      </c>
      <c r="F52" s="64">
        <v>60</v>
      </c>
      <c r="G52" s="66">
        <v>1.39</v>
      </c>
      <c r="H52" s="66">
        <v>5.94</v>
      </c>
      <c r="I52" s="67">
        <v>4.6100000000000003</v>
      </c>
      <c r="J52" s="66">
        <v>74.38</v>
      </c>
      <c r="K52" s="68" t="s">
        <v>46</v>
      </c>
      <c r="L52" s="41">
        <v>114.86</v>
      </c>
    </row>
    <row r="53" spans="1:12" ht="15" x14ac:dyDescent="0.25">
      <c r="A53" s="23"/>
      <c r="B53" s="15"/>
      <c r="C53" s="11"/>
      <c r="D53" s="7" t="s">
        <v>27</v>
      </c>
      <c r="E53" s="54" t="s">
        <v>58</v>
      </c>
      <c r="F53" s="55">
        <v>200</v>
      </c>
      <c r="G53" s="56">
        <v>3.27</v>
      </c>
      <c r="H53" s="56">
        <v>4.0999999999999996</v>
      </c>
      <c r="I53" s="57">
        <v>19.52</v>
      </c>
      <c r="J53" s="56">
        <v>126.58</v>
      </c>
      <c r="K53" s="60" t="s">
        <v>59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105</v>
      </c>
      <c r="F54" s="55">
        <v>230</v>
      </c>
      <c r="G54" s="56">
        <v>16.649999999999999</v>
      </c>
      <c r="H54" s="56">
        <v>24.09</v>
      </c>
      <c r="I54" s="57">
        <v>51.93</v>
      </c>
      <c r="J54" s="56">
        <v>490.17</v>
      </c>
      <c r="K54" s="69">
        <v>492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73" t="s">
        <v>61</v>
      </c>
      <c r="F56" s="74">
        <v>200</v>
      </c>
      <c r="G56" s="74">
        <v>1</v>
      </c>
      <c r="H56" s="74">
        <v>0.2</v>
      </c>
      <c r="I56" s="75">
        <v>20.6</v>
      </c>
      <c r="J56" s="74">
        <v>86.48</v>
      </c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54" t="s">
        <v>60</v>
      </c>
      <c r="F58" s="70">
        <v>70</v>
      </c>
      <c r="G58" s="71">
        <v>4.53</v>
      </c>
      <c r="H58" s="71">
        <v>0.82</v>
      </c>
      <c r="I58" s="72">
        <v>28.61</v>
      </c>
      <c r="J58" s="71">
        <v>132.66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26.84</v>
      </c>
      <c r="H61" s="19">
        <f t="shared" ref="H61" si="23">SUM(H52:H60)</f>
        <v>35.15</v>
      </c>
      <c r="I61" s="19">
        <f t="shared" ref="I61" si="24">SUM(I52:I60)</f>
        <v>125.27</v>
      </c>
      <c r="J61" s="19">
        <f t="shared" ref="J61:L61" si="25">SUM(J52:J60)</f>
        <v>910.27</v>
      </c>
      <c r="K61" s="25"/>
      <c r="L61" s="19">
        <f t="shared" si="25"/>
        <v>114.86</v>
      </c>
    </row>
    <row r="62" spans="1:12" ht="15.75" customHeight="1" x14ac:dyDescent="0.2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1190</v>
      </c>
      <c r="G62" s="32">
        <f t="shared" ref="G62" si="26">G51+G61</f>
        <v>61.570000000000007</v>
      </c>
      <c r="H62" s="32">
        <f t="shared" ref="H62" si="27">H51+H61</f>
        <v>64.03</v>
      </c>
      <c r="I62" s="32">
        <f t="shared" ref="I62" si="28">I51+I61</f>
        <v>195.46999999999997</v>
      </c>
      <c r="J62" s="32">
        <f t="shared" ref="J62:L62" si="29">J51+J61</f>
        <v>1588.31</v>
      </c>
      <c r="K62" s="32"/>
      <c r="L62" s="32">
        <f t="shared" si="29"/>
        <v>197.86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62</v>
      </c>
      <c r="F63" s="52">
        <v>200</v>
      </c>
      <c r="G63" s="50">
        <v>12.2</v>
      </c>
      <c r="H63" s="50">
        <v>16.899999999999999</v>
      </c>
      <c r="I63" s="51">
        <v>39.229999999999997</v>
      </c>
      <c r="J63" s="50">
        <v>354.8</v>
      </c>
      <c r="K63" s="53">
        <v>478</v>
      </c>
      <c r="L63" s="39">
        <v>83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7" t="s">
        <v>23</v>
      </c>
      <c r="E66" s="54" t="s">
        <v>41</v>
      </c>
      <c r="F66" s="55">
        <v>60</v>
      </c>
      <c r="G66" s="56">
        <v>3.97</v>
      </c>
      <c r="H66" s="56">
        <v>0.39</v>
      </c>
      <c r="I66" s="57">
        <v>28.14</v>
      </c>
      <c r="J66" s="56">
        <v>134.34</v>
      </c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thickBot="1" x14ac:dyDescent="0.3">
      <c r="A68" s="23"/>
      <c r="B68" s="15"/>
      <c r="C68" s="11"/>
      <c r="D68" s="6"/>
      <c r="E68" s="61" t="s">
        <v>61</v>
      </c>
      <c r="F68" s="62">
        <v>200</v>
      </c>
      <c r="G68" s="58">
        <v>1</v>
      </c>
      <c r="H68" s="58">
        <v>0.2</v>
      </c>
      <c r="I68" s="59">
        <v>20.6</v>
      </c>
      <c r="J68" s="58">
        <v>86.48</v>
      </c>
      <c r="K68" s="42"/>
      <c r="L68" s="41"/>
    </row>
    <row r="69" spans="1:12" ht="15.75" thickBot="1" x14ac:dyDescent="0.3">
      <c r="A69" s="23"/>
      <c r="B69" s="15"/>
      <c r="C69" s="11"/>
      <c r="D69" s="6"/>
      <c r="E69" s="76" t="s">
        <v>63</v>
      </c>
      <c r="F69" s="77">
        <v>30</v>
      </c>
      <c r="G69" s="58">
        <v>0.32</v>
      </c>
      <c r="H69" s="58">
        <v>0.05</v>
      </c>
      <c r="I69" s="59">
        <v>1.45</v>
      </c>
      <c r="J69" s="58">
        <v>7.31</v>
      </c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17.489999999999998</v>
      </c>
      <c r="H70" s="19">
        <f t="shared" ref="H70" si="31">SUM(H63:H69)</f>
        <v>17.54</v>
      </c>
      <c r="I70" s="19">
        <f t="shared" ref="I70" si="32">SUM(I63:I69)</f>
        <v>89.42</v>
      </c>
      <c r="J70" s="19">
        <f t="shared" ref="J70:L70" si="33">SUM(J63:J69)</f>
        <v>582.92999999999995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64</v>
      </c>
      <c r="F71" s="64">
        <v>60</v>
      </c>
      <c r="G71" s="66">
        <v>0.86</v>
      </c>
      <c r="H71" s="66">
        <v>5.97</v>
      </c>
      <c r="I71" s="67">
        <v>4.42</v>
      </c>
      <c r="J71" s="66">
        <v>73.349999999999994</v>
      </c>
      <c r="K71" s="68">
        <v>71</v>
      </c>
      <c r="L71" s="41">
        <v>114.86</v>
      </c>
    </row>
    <row r="72" spans="1:12" ht="15" x14ac:dyDescent="0.25">
      <c r="A72" s="23"/>
      <c r="B72" s="15"/>
      <c r="C72" s="11"/>
      <c r="D72" s="7" t="s">
        <v>27</v>
      </c>
      <c r="E72" s="54" t="s">
        <v>65</v>
      </c>
      <c r="F72" s="55">
        <v>210</v>
      </c>
      <c r="G72" s="56">
        <v>1.74</v>
      </c>
      <c r="H72" s="56">
        <v>5.4</v>
      </c>
      <c r="I72" s="57">
        <v>10.44</v>
      </c>
      <c r="J72" s="56">
        <v>95</v>
      </c>
      <c r="K72" s="60">
        <v>135</v>
      </c>
      <c r="L72" s="41"/>
    </row>
    <row r="73" spans="1:12" ht="15" x14ac:dyDescent="0.25">
      <c r="A73" s="23"/>
      <c r="B73" s="15"/>
      <c r="C73" s="11"/>
      <c r="D73" s="7" t="s">
        <v>28</v>
      </c>
      <c r="E73" s="54" t="s">
        <v>106</v>
      </c>
      <c r="F73" s="65">
        <v>90</v>
      </c>
      <c r="G73" s="56">
        <v>13.9</v>
      </c>
      <c r="H73" s="56">
        <v>12.24</v>
      </c>
      <c r="I73" s="57">
        <v>12.76</v>
      </c>
      <c r="J73" s="56">
        <v>217.21</v>
      </c>
      <c r="K73" s="69">
        <v>451</v>
      </c>
      <c r="L73" s="41"/>
    </row>
    <row r="74" spans="1:12" ht="15" x14ac:dyDescent="0.25">
      <c r="A74" s="23"/>
      <c r="B74" s="15"/>
      <c r="C74" s="11"/>
      <c r="D74" s="7" t="s">
        <v>29</v>
      </c>
      <c r="E74" s="54" t="s">
        <v>45</v>
      </c>
      <c r="F74" s="55">
        <v>150</v>
      </c>
      <c r="G74" s="56">
        <v>5.51</v>
      </c>
      <c r="H74" s="56">
        <v>4.57</v>
      </c>
      <c r="I74" s="57">
        <v>34.61</v>
      </c>
      <c r="J74" s="56">
        <v>201.11</v>
      </c>
      <c r="K74" s="60">
        <v>330</v>
      </c>
      <c r="L74" s="41"/>
    </row>
    <row r="75" spans="1:12" ht="15" x14ac:dyDescent="0.25">
      <c r="A75" s="23"/>
      <c r="B75" s="15"/>
      <c r="C75" s="11"/>
      <c r="D75" s="7" t="s">
        <v>30</v>
      </c>
      <c r="E75" s="54" t="s">
        <v>54</v>
      </c>
      <c r="F75" s="55">
        <v>200</v>
      </c>
      <c r="G75" s="56">
        <v>1.02</v>
      </c>
      <c r="H75" s="56">
        <v>0.06</v>
      </c>
      <c r="I75" s="57">
        <v>23.18</v>
      </c>
      <c r="J75" s="56">
        <v>87.6</v>
      </c>
      <c r="K75" s="60">
        <v>639</v>
      </c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4" t="s">
        <v>47</v>
      </c>
      <c r="F77" s="70">
        <v>70</v>
      </c>
      <c r="G77" s="71">
        <v>4.53</v>
      </c>
      <c r="H77" s="71">
        <v>0.82</v>
      </c>
      <c r="I77" s="72">
        <v>28.61</v>
      </c>
      <c r="J77" s="71">
        <v>132.66</v>
      </c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27.56</v>
      </c>
      <c r="H80" s="19">
        <f t="shared" ref="H80" si="35">SUM(H71:H79)</f>
        <v>29.06</v>
      </c>
      <c r="I80" s="19">
        <f t="shared" ref="I80" si="36">SUM(I71:I79)</f>
        <v>114.02</v>
      </c>
      <c r="J80" s="19">
        <f t="shared" ref="J80:L80" si="37">SUM(J71:J79)</f>
        <v>806.93000000000006</v>
      </c>
      <c r="K80" s="25"/>
      <c r="L80" s="19">
        <f t="shared" si="37"/>
        <v>114.86</v>
      </c>
    </row>
    <row r="81" spans="1:12" ht="15.75" customHeight="1" x14ac:dyDescent="0.2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1270</v>
      </c>
      <c r="G81" s="32">
        <f t="shared" ref="G81" si="38">G70+G80</f>
        <v>45.05</v>
      </c>
      <c r="H81" s="32">
        <f t="shared" ref="H81" si="39">H70+H80</f>
        <v>46.599999999999994</v>
      </c>
      <c r="I81" s="32">
        <f t="shared" ref="I81" si="40">I70+I80</f>
        <v>203.44</v>
      </c>
      <c r="J81" s="32">
        <f t="shared" ref="J81:L81" si="41">J70+J80</f>
        <v>1389.8600000000001</v>
      </c>
      <c r="K81" s="32"/>
      <c r="L81" s="32">
        <f t="shared" si="41"/>
        <v>197.86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66</v>
      </c>
      <c r="F82" s="52">
        <v>150</v>
      </c>
      <c r="G82" s="50">
        <v>14.41</v>
      </c>
      <c r="H82" s="50">
        <v>17.940000000000001</v>
      </c>
      <c r="I82" s="51">
        <v>1.83</v>
      </c>
      <c r="J82" s="50">
        <v>226.16</v>
      </c>
      <c r="K82" s="53">
        <v>340</v>
      </c>
      <c r="L82" s="39">
        <v>83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67</v>
      </c>
      <c r="F84" s="55">
        <v>200</v>
      </c>
      <c r="G84" s="56">
        <v>0.04</v>
      </c>
      <c r="H84" s="56">
        <v>0.01</v>
      </c>
      <c r="I84" s="57">
        <v>9.81</v>
      </c>
      <c r="J84" s="56">
        <v>37.479999999999997</v>
      </c>
      <c r="K84" s="60">
        <v>685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41</v>
      </c>
      <c r="F85" s="55">
        <v>60</v>
      </c>
      <c r="G85" s="56">
        <v>3.97</v>
      </c>
      <c r="H85" s="56">
        <v>0.39</v>
      </c>
      <c r="I85" s="57">
        <v>28.14</v>
      </c>
      <c r="J85" s="56">
        <v>134.34</v>
      </c>
      <c r="K85" s="42"/>
      <c r="L85" s="41"/>
    </row>
    <row r="86" spans="1:12" ht="15.75" thickBot="1" x14ac:dyDescent="0.3">
      <c r="A86" s="23"/>
      <c r="B86" s="15"/>
      <c r="C86" s="11"/>
      <c r="D86" s="7" t="s">
        <v>24</v>
      </c>
      <c r="E86" s="61" t="s">
        <v>42</v>
      </c>
      <c r="F86" s="62">
        <v>200</v>
      </c>
      <c r="G86" s="58">
        <v>1.96</v>
      </c>
      <c r="H86" s="58">
        <v>0.78</v>
      </c>
      <c r="I86" s="59">
        <v>24.3</v>
      </c>
      <c r="J86" s="58">
        <v>106.08</v>
      </c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20.38</v>
      </c>
      <c r="H89" s="19">
        <f t="shared" ref="H89" si="43">SUM(H82:H88)</f>
        <v>19.120000000000005</v>
      </c>
      <c r="I89" s="19">
        <f t="shared" ref="I89" si="44">SUM(I82:I88)</f>
        <v>64.08</v>
      </c>
      <c r="J89" s="19">
        <f t="shared" ref="J89:L89" si="45">SUM(J82:J88)</f>
        <v>504.06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107</v>
      </c>
      <c r="F90" s="64">
        <v>60</v>
      </c>
      <c r="G90" s="66">
        <v>0.66</v>
      </c>
      <c r="H90" s="66">
        <v>0.12</v>
      </c>
      <c r="I90" s="67">
        <v>6.07</v>
      </c>
      <c r="J90" s="66">
        <v>25.69</v>
      </c>
      <c r="K90" s="68" t="s">
        <v>46</v>
      </c>
      <c r="L90" s="41">
        <v>114.86</v>
      </c>
    </row>
    <row r="91" spans="1:12" ht="15" x14ac:dyDescent="0.25">
      <c r="A91" s="23"/>
      <c r="B91" s="15"/>
      <c r="C91" s="11"/>
      <c r="D91" s="7" t="s">
        <v>27</v>
      </c>
      <c r="E91" s="54" t="s">
        <v>68</v>
      </c>
      <c r="F91" s="55">
        <v>210</v>
      </c>
      <c r="G91" s="56">
        <v>2.06</v>
      </c>
      <c r="H91" s="56">
        <v>5.5</v>
      </c>
      <c r="I91" s="57">
        <v>14.75</v>
      </c>
      <c r="J91" s="56">
        <v>115.39</v>
      </c>
      <c r="K91" s="60">
        <v>132</v>
      </c>
      <c r="L91" s="41"/>
    </row>
    <row r="92" spans="1:12" ht="15" x14ac:dyDescent="0.25">
      <c r="A92" s="23"/>
      <c r="B92" s="15"/>
      <c r="C92" s="11"/>
      <c r="D92" s="7" t="s">
        <v>28</v>
      </c>
      <c r="E92" s="54" t="s">
        <v>69</v>
      </c>
      <c r="F92" s="65">
        <v>250</v>
      </c>
      <c r="G92" s="56">
        <v>15.84</v>
      </c>
      <c r="H92" s="56">
        <v>18.91</v>
      </c>
      <c r="I92" s="57">
        <v>33.590000000000003</v>
      </c>
      <c r="J92" s="56">
        <v>365.29</v>
      </c>
      <c r="K92" s="69" t="s">
        <v>46</v>
      </c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54" t="s">
        <v>61</v>
      </c>
      <c r="F94" s="55">
        <v>200</v>
      </c>
      <c r="G94" s="56">
        <v>1</v>
      </c>
      <c r="H94" s="56">
        <v>0.2</v>
      </c>
      <c r="I94" s="57">
        <v>20.6</v>
      </c>
      <c r="J94" s="56">
        <v>86.48</v>
      </c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54" t="s">
        <v>47</v>
      </c>
      <c r="F96" s="70">
        <v>70</v>
      </c>
      <c r="G96" s="71">
        <v>4.53</v>
      </c>
      <c r="H96" s="71">
        <v>0.82</v>
      </c>
      <c r="I96" s="72">
        <v>28.61</v>
      </c>
      <c r="J96" s="71">
        <v>132.66</v>
      </c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24.09</v>
      </c>
      <c r="H99" s="19">
        <f t="shared" ref="H99" si="47">SUM(H90:H98)</f>
        <v>25.55</v>
      </c>
      <c r="I99" s="19">
        <f t="shared" ref="I99" si="48">SUM(I90:I98)</f>
        <v>103.62</v>
      </c>
      <c r="J99" s="19">
        <f t="shared" ref="J99:L99" si="49">SUM(J90:J98)</f>
        <v>725.51</v>
      </c>
      <c r="K99" s="25"/>
      <c r="L99" s="19">
        <f t="shared" si="49"/>
        <v>114.86</v>
      </c>
    </row>
    <row r="100" spans="1:12" ht="15.75" customHeight="1" x14ac:dyDescent="0.2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1400</v>
      </c>
      <c r="G100" s="32">
        <f t="shared" ref="G100" si="50">G89+G99</f>
        <v>44.47</v>
      </c>
      <c r="H100" s="32">
        <f t="shared" ref="H100" si="51">H89+H99</f>
        <v>44.67</v>
      </c>
      <c r="I100" s="32">
        <f t="shared" ref="I100" si="52">I89+I99</f>
        <v>167.7</v>
      </c>
      <c r="J100" s="32">
        <f t="shared" ref="J100:L100" si="53">J89+J99</f>
        <v>1229.57</v>
      </c>
      <c r="K100" s="32"/>
      <c r="L100" s="32">
        <f t="shared" si="53"/>
        <v>197.86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70</v>
      </c>
      <c r="F101" s="52">
        <v>205</v>
      </c>
      <c r="G101" s="50">
        <v>8.0500000000000007</v>
      </c>
      <c r="H101" s="50">
        <v>6.71</v>
      </c>
      <c r="I101" s="51">
        <v>41.41</v>
      </c>
      <c r="J101" s="50">
        <v>256.08</v>
      </c>
      <c r="K101" s="53">
        <v>302</v>
      </c>
      <c r="L101" s="39">
        <v>83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40</v>
      </c>
      <c r="F103" s="55">
        <v>200</v>
      </c>
      <c r="G103" s="56">
        <v>3.64</v>
      </c>
      <c r="H103" s="56">
        <v>3.34</v>
      </c>
      <c r="I103" s="57">
        <v>15.02</v>
      </c>
      <c r="J103" s="56">
        <v>100.26</v>
      </c>
      <c r="K103" s="60">
        <v>693</v>
      </c>
      <c r="L103" s="41"/>
    </row>
    <row r="104" spans="1:12" ht="15" x14ac:dyDescent="0.25">
      <c r="A104" s="23"/>
      <c r="B104" s="15"/>
      <c r="C104" s="11"/>
      <c r="D104" s="7" t="s">
        <v>23</v>
      </c>
      <c r="E104" s="54" t="s">
        <v>71</v>
      </c>
      <c r="F104" s="55">
        <v>60</v>
      </c>
      <c r="G104" s="56">
        <v>3.97</v>
      </c>
      <c r="H104" s="56">
        <v>0.39</v>
      </c>
      <c r="I104" s="57">
        <v>28.14</v>
      </c>
      <c r="J104" s="56">
        <v>134.34</v>
      </c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/>
      <c r="E106" s="61" t="s">
        <v>51</v>
      </c>
      <c r="F106" s="62">
        <v>15</v>
      </c>
      <c r="G106" s="58">
        <v>3.87</v>
      </c>
      <c r="H106" s="58">
        <v>3.91</v>
      </c>
      <c r="I106" s="59">
        <v>0</v>
      </c>
      <c r="J106" s="58">
        <v>51.54</v>
      </c>
      <c r="K106" s="42">
        <v>3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19.53</v>
      </c>
      <c r="H108" s="19">
        <f t="shared" si="54"/>
        <v>14.350000000000001</v>
      </c>
      <c r="I108" s="19">
        <f t="shared" si="54"/>
        <v>84.57</v>
      </c>
      <c r="J108" s="19">
        <f t="shared" si="54"/>
        <v>542.21999999999991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72</v>
      </c>
      <c r="F109" s="64">
        <v>60</v>
      </c>
      <c r="G109" s="66">
        <v>0.92</v>
      </c>
      <c r="H109" s="66">
        <v>2.99</v>
      </c>
      <c r="I109" s="67">
        <v>6.65</v>
      </c>
      <c r="J109" s="66">
        <v>54.4</v>
      </c>
      <c r="K109" s="68">
        <v>43</v>
      </c>
      <c r="L109" s="41">
        <v>114.86</v>
      </c>
    </row>
    <row r="110" spans="1:12" ht="15" x14ac:dyDescent="0.25">
      <c r="A110" s="23"/>
      <c r="B110" s="15"/>
      <c r="C110" s="11"/>
      <c r="D110" s="7" t="s">
        <v>27</v>
      </c>
      <c r="E110" s="54" t="s">
        <v>44</v>
      </c>
      <c r="F110" s="55">
        <v>200</v>
      </c>
      <c r="G110" s="56">
        <v>5.07</v>
      </c>
      <c r="H110" s="56">
        <v>3.81</v>
      </c>
      <c r="I110" s="57">
        <v>20.059999999999999</v>
      </c>
      <c r="J110" s="56">
        <v>129.87</v>
      </c>
      <c r="K110" s="60">
        <v>139</v>
      </c>
      <c r="L110" s="41"/>
    </row>
    <row r="111" spans="1:12" ht="15" x14ac:dyDescent="0.25">
      <c r="A111" s="23"/>
      <c r="B111" s="15"/>
      <c r="C111" s="11"/>
      <c r="D111" s="7" t="s">
        <v>28</v>
      </c>
      <c r="E111" s="54" t="s">
        <v>73</v>
      </c>
      <c r="F111" s="65">
        <v>90</v>
      </c>
      <c r="G111" s="56">
        <v>13.79</v>
      </c>
      <c r="H111" s="56">
        <v>13.47</v>
      </c>
      <c r="I111" s="57">
        <v>13.32</v>
      </c>
      <c r="J111" s="56">
        <v>229.4</v>
      </c>
      <c r="K111" s="69" t="s">
        <v>46</v>
      </c>
      <c r="L111" s="41"/>
    </row>
    <row r="112" spans="1:12" ht="15" x14ac:dyDescent="0.25">
      <c r="A112" s="23"/>
      <c r="B112" s="15"/>
      <c r="C112" s="11"/>
      <c r="D112" s="7" t="s">
        <v>29</v>
      </c>
      <c r="E112" s="54" t="s">
        <v>45</v>
      </c>
      <c r="F112" s="55">
        <v>150</v>
      </c>
      <c r="G112" s="56">
        <v>5.51</v>
      </c>
      <c r="H112" s="56">
        <v>4.57</v>
      </c>
      <c r="I112" s="57">
        <v>34.61</v>
      </c>
      <c r="J112" s="56">
        <v>201.11</v>
      </c>
      <c r="K112" s="60">
        <v>516</v>
      </c>
      <c r="L112" s="41"/>
    </row>
    <row r="113" spans="1:12" ht="15" x14ac:dyDescent="0.25">
      <c r="A113" s="23"/>
      <c r="B113" s="15"/>
      <c r="C113" s="11"/>
      <c r="D113" s="7" t="s">
        <v>30</v>
      </c>
      <c r="E113" s="54" t="s">
        <v>74</v>
      </c>
      <c r="F113" s="55">
        <v>200</v>
      </c>
      <c r="G113" s="56">
        <v>1</v>
      </c>
      <c r="H113" s="56">
        <v>0.2</v>
      </c>
      <c r="I113" s="57">
        <v>20.6</v>
      </c>
      <c r="J113" s="56">
        <v>86.48</v>
      </c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54" t="s">
        <v>47</v>
      </c>
      <c r="F115" s="70">
        <v>70</v>
      </c>
      <c r="G115" s="71">
        <v>4.53</v>
      </c>
      <c r="H115" s="71">
        <v>0.82</v>
      </c>
      <c r="I115" s="72">
        <v>28.61</v>
      </c>
      <c r="J115" s="71">
        <v>132.66</v>
      </c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30.82</v>
      </c>
      <c r="H118" s="19">
        <f t="shared" si="56"/>
        <v>25.860000000000003</v>
      </c>
      <c r="I118" s="19">
        <f t="shared" si="56"/>
        <v>123.85000000000001</v>
      </c>
      <c r="J118" s="19">
        <f t="shared" si="56"/>
        <v>833.92</v>
      </c>
      <c r="K118" s="25"/>
      <c r="L118" s="19">
        <f t="shared" ref="L118" si="57">SUM(L109:L117)</f>
        <v>114.86</v>
      </c>
    </row>
    <row r="119" spans="1:12" ht="15" x14ac:dyDescent="0.2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1250</v>
      </c>
      <c r="G119" s="32">
        <f t="shared" ref="G119" si="58">G108+G118</f>
        <v>50.35</v>
      </c>
      <c r="H119" s="32">
        <f t="shared" ref="H119" si="59">H108+H118</f>
        <v>40.210000000000008</v>
      </c>
      <c r="I119" s="32">
        <f t="shared" ref="I119" si="60">I108+I118</f>
        <v>208.42000000000002</v>
      </c>
      <c r="J119" s="32">
        <f t="shared" ref="J119:L119" si="61">J108+J118</f>
        <v>1376.1399999999999</v>
      </c>
      <c r="K119" s="32"/>
      <c r="L119" s="32">
        <f t="shared" si="61"/>
        <v>197.86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52">
        <v>180</v>
      </c>
      <c r="G120" s="50">
        <v>28.6</v>
      </c>
      <c r="H120" s="50">
        <v>21.02</v>
      </c>
      <c r="I120" s="51">
        <v>40.75</v>
      </c>
      <c r="J120" s="50">
        <v>466.1</v>
      </c>
      <c r="K120" s="53">
        <v>366</v>
      </c>
      <c r="L120" s="39">
        <v>83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75</v>
      </c>
      <c r="F122" s="55">
        <v>200</v>
      </c>
      <c r="G122" s="56">
        <v>2.6</v>
      </c>
      <c r="H122" s="56">
        <v>1.85</v>
      </c>
      <c r="I122" s="57">
        <v>12.08</v>
      </c>
      <c r="J122" s="56">
        <v>73.11</v>
      </c>
      <c r="K122" s="60">
        <v>692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76</v>
      </c>
      <c r="F123" s="55">
        <v>50</v>
      </c>
      <c r="G123" s="56">
        <v>2.98</v>
      </c>
      <c r="H123" s="56">
        <v>4.43</v>
      </c>
      <c r="I123" s="57">
        <v>20.8</v>
      </c>
      <c r="J123" s="56">
        <v>134.22</v>
      </c>
      <c r="K123" s="69" t="s">
        <v>46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34.18</v>
      </c>
      <c r="H127" s="19">
        <f t="shared" si="62"/>
        <v>27.3</v>
      </c>
      <c r="I127" s="19">
        <f t="shared" si="62"/>
        <v>73.63</v>
      </c>
      <c r="J127" s="19">
        <f t="shared" si="62"/>
        <v>673.43000000000006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77</v>
      </c>
      <c r="F128" s="64">
        <v>60</v>
      </c>
      <c r="G128" s="66">
        <v>0.53</v>
      </c>
      <c r="H128" s="66">
        <v>5.95</v>
      </c>
      <c r="I128" s="67">
        <v>2.68</v>
      </c>
      <c r="J128" s="66">
        <v>65.17</v>
      </c>
      <c r="K128" s="68">
        <v>20</v>
      </c>
      <c r="L128" s="41">
        <v>114.86</v>
      </c>
    </row>
    <row r="129" spans="1:12" ht="15" x14ac:dyDescent="0.25">
      <c r="A129" s="14"/>
      <c r="B129" s="15"/>
      <c r="C129" s="11"/>
      <c r="D129" s="7" t="s">
        <v>27</v>
      </c>
      <c r="E129" s="54" t="s">
        <v>78</v>
      </c>
      <c r="F129" s="55">
        <v>210</v>
      </c>
      <c r="G129" s="56">
        <v>1.67</v>
      </c>
      <c r="H129" s="56">
        <v>5.33</v>
      </c>
      <c r="I129" s="57">
        <v>12.14</v>
      </c>
      <c r="J129" s="56">
        <v>99.14</v>
      </c>
      <c r="K129" s="60">
        <v>110</v>
      </c>
      <c r="L129" s="41"/>
    </row>
    <row r="130" spans="1:12" ht="15" x14ac:dyDescent="0.25">
      <c r="A130" s="14"/>
      <c r="B130" s="15"/>
      <c r="C130" s="11"/>
      <c r="D130" s="7" t="s">
        <v>28</v>
      </c>
      <c r="E130" s="54" t="s">
        <v>108</v>
      </c>
      <c r="F130" s="55">
        <v>90</v>
      </c>
      <c r="G130" s="56">
        <v>10.54</v>
      </c>
      <c r="H130" s="56">
        <v>14.95</v>
      </c>
      <c r="I130" s="57">
        <v>5.0599999999999996</v>
      </c>
      <c r="J130" s="56">
        <v>195.54</v>
      </c>
      <c r="K130" s="69" t="s">
        <v>46</v>
      </c>
      <c r="L130" s="41"/>
    </row>
    <row r="131" spans="1:12" ht="15" x14ac:dyDescent="0.25">
      <c r="A131" s="14"/>
      <c r="B131" s="15"/>
      <c r="C131" s="11"/>
      <c r="D131" s="7" t="s">
        <v>29</v>
      </c>
      <c r="E131" s="54" t="s">
        <v>79</v>
      </c>
      <c r="F131" s="55">
        <v>150</v>
      </c>
      <c r="G131" s="56">
        <v>3.13</v>
      </c>
      <c r="H131" s="56">
        <v>4.6500000000000004</v>
      </c>
      <c r="I131" s="57">
        <v>21.25</v>
      </c>
      <c r="J131" s="56">
        <v>138.27000000000001</v>
      </c>
      <c r="K131" s="60">
        <v>520</v>
      </c>
      <c r="L131" s="41"/>
    </row>
    <row r="132" spans="1:12" ht="15" x14ac:dyDescent="0.25">
      <c r="A132" s="14"/>
      <c r="B132" s="15"/>
      <c r="C132" s="11"/>
      <c r="D132" s="7" t="s">
        <v>30</v>
      </c>
      <c r="E132" s="73" t="s">
        <v>81</v>
      </c>
      <c r="F132" s="74">
        <v>200</v>
      </c>
      <c r="G132" s="74">
        <v>1.02</v>
      </c>
      <c r="H132" s="74">
        <v>0.06</v>
      </c>
      <c r="I132" s="75">
        <v>23.18</v>
      </c>
      <c r="J132" s="74">
        <v>87.6</v>
      </c>
      <c r="K132" s="78">
        <v>639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54" t="s">
        <v>47</v>
      </c>
      <c r="F134" s="70">
        <v>70</v>
      </c>
      <c r="G134" s="71">
        <v>4.53</v>
      </c>
      <c r="H134" s="71">
        <v>0.82</v>
      </c>
      <c r="I134" s="72">
        <v>28.61</v>
      </c>
      <c r="J134" s="71">
        <v>132.66</v>
      </c>
      <c r="K134" s="42"/>
      <c r="L134" s="41"/>
    </row>
    <row r="135" spans="1:12" ht="15" x14ac:dyDescent="0.25">
      <c r="A135" s="14"/>
      <c r="B135" s="15"/>
      <c r="C135" s="11"/>
      <c r="D135" s="6"/>
      <c r="E135" s="54" t="s">
        <v>80</v>
      </c>
      <c r="F135" s="55">
        <v>30</v>
      </c>
      <c r="G135" s="56">
        <v>0.12</v>
      </c>
      <c r="H135" s="56">
        <v>0</v>
      </c>
      <c r="I135" s="57">
        <v>22.52</v>
      </c>
      <c r="J135" s="56">
        <v>85.84</v>
      </c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21.54</v>
      </c>
      <c r="H137" s="19">
        <f t="shared" si="64"/>
        <v>31.76</v>
      </c>
      <c r="I137" s="19">
        <f t="shared" si="64"/>
        <v>115.44</v>
      </c>
      <c r="J137" s="19">
        <f t="shared" si="64"/>
        <v>804.22</v>
      </c>
      <c r="K137" s="25"/>
      <c r="L137" s="19">
        <f t="shared" ref="L137" si="65">SUM(L128:L136)</f>
        <v>114.86</v>
      </c>
    </row>
    <row r="138" spans="1:12" ht="15" x14ac:dyDescent="0.2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1240</v>
      </c>
      <c r="G138" s="32">
        <f t="shared" ref="G138" si="66">G127+G137</f>
        <v>55.72</v>
      </c>
      <c r="H138" s="32">
        <f t="shared" ref="H138" si="67">H127+H137</f>
        <v>59.06</v>
      </c>
      <c r="I138" s="32">
        <f t="shared" ref="I138" si="68">I127+I137</f>
        <v>189.07</v>
      </c>
      <c r="J138" s="32">
        <f t="shared" ref="J138:L138" si="69">J127+J137</f>
        <v>1477.65</v>
      </c>
      <c r="K138" s="32"/>
      <c r="L138" s="32">
        <f t="shared" si="69"/>
        <v>197.86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82</v>
      </c>
      <c r="F139" s="52">
        <v>200</v>
      </c>
      <c r="G139" s="50">
        <v>12.14</v>
      </c>
      <c r="H139" s="50">
        <v>11.7</v>
      </c>
      <c r="I139" s="51">
        <v>32.979999999999997</v>
      </c>
      <c r="J139" s="50">
        <v>285.08999999999997</v>
      </c>
      <c r="K139" s="53" t="s">
        <v>46</v>
      </c>
      <c r="L139" s="39">
        <v>83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83</v>
      </c>
      <c r="F141" s="55">
        <v>200</v>
      </c>
      <c r="G141" s="56">
        <v>0.04</v>
      </c>
      <c r="H141" s="56">
        <v>0.01</v>
      </c>
      <c r="I141" s="57">
        <v>9.81</v>
      </c>
      <c r="J141" s="56">
        <v>37.479999999999997</v>
      </c>
      <c r="K141" s="42">
        <v>685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71</v>
      </c>
      <c r="F142" s="55">
        <v>60</v>
      </c>
      <c r="G142" s="56">
        <v>3.97</v>
      </c>
      <c r="H142" s="56">
        <v>0.39</v>
      </c>
      <c r="I142" s="57">
        <v>28.14</v>
      </c>
      <c r="J142" s="56">
        <v>134.34</v>
      </c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4" t="s">
        <v>63</v>
      </c>
      <c r="F144" s="62">
        <v>50</v>
      </c>
      <c r="G144" s="58">
        <v>0.39</v>
      </c>
      <c r="H144" s="58">
        <v>0.05</v>
      </c>
      <c r="I144" s="59">
        <v>1.72</v>
      </c>
      <c r="J144" s="58">
        <v>7.81</v>
      </c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16.54</v>
      </c>
      <c r="H146" s="19">
        <f t="shared" si="70"/>
        <v>12.15</v>
      </c>
      <c r="I146" s="19">
        <f t="shared" si="70"/>
        <v>72.650000000000006</v>
      </c>
      <c r="J146" s="19">
        <f t="shared" si="70"/>
        <v>464.71999999999997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84</v>
      </c>
      <c r="F147" s="64">
        <v>60</v>
      </c>
      <c r="G147" s="66">
        <v>2.17</v>
      </c>
      <c r="H147" s="66">
        <v>7.23</v>
      </c>
      <c r="I147" s="67">
        <v>4.46</v>
      </c>
      <c r="J147" s="66">
        <v>89.19</v>
      </c>
      <c r="K147" s="68" t="s">
        <v>46</v>
      </c>
      <c r="L147" s="41">
        <v>114.86</v>
      </c>
    </row>
    <row r="148" spans="1:12" ht="15" x14ac:dyDescent="0.25">
      <c r="A148" s="23"/>
      <c r="B148" s="15"/>
      <c r="C148" s="11"/>
      <c r="D148" s="7" t="s">
        <v>27</v>
      </c>
      <c r="E148" s="54" t="s">
        <v>85</v>
      </c>
      <c r="F148" s="55">
        <v>200</v>
      </c>
      <c r="G148" s="56">
        <v>3.27</v>
      </c>
      <c r="H148" s="56">
        <v>4.0999999999999996</v>
      </c>
      <c r="I148" s="57">
        <v>19.52</v>
      </c>
      <c r="J148" s="56">
        <v>126.58</v>
      </c>
      <c r="K148" s="60" t="s">
        <v>59</v>
      </c>
      <c r="L148" s="41"/>
    </row>
    <row r="149" spans="1:12" ht="15" x14ac:dyDescent="0.25">
      <c r="A149" s="23"/>
      <c r="B149" s="15"/>
      <c r="C149" s="11"/>
      <c r="D149" s="7" t="s">
        <v>28</v>
      </c>
      <c r="E149" s="54" t="s">
        <v>86</v>
      </c>
      <c r="F149" s="55">
        <v>90</v>
      </c>
      <c r="G149" s="56">
        <v>21.16</v>
      </c>
      <c r="H149" s="56">
        <v>15.11</v>
      </c>
      <c r="I149" s="57">
        <v>1.03</v>
      </c>
      <c r="J149" s="56">
        <v>224.07</v>
      </c>
      <c r="K149" s="69">
        <v>487</v>
      </c>
      <c r="L149" s="41"/>
    </row>
    <row r="150" spans="1:12" ht="15" x14ac:dyDescent="0.25">
      <c r="A150" s="23"/>
      <c r="B150" s="15"/>
      <c r="C150" s="11"/>
      <c r="D150" s="7" t="s">
        <v>29</v>
      </c>
      <c r="E150" s="54" t="s">
        <v>87</v>
      </c>
      <c r="F150" s="55">
        <v>150</v>
      </c>
      <c r="G150" s="56">
        <v>13.9</v>
      </c>
      <c r="H150" s="56">
        <v>4.9000000000000004</v>
      </c>
      <c r="I150" s="57">
        <v>39.81</v>
      </c>
      <c r="J150" s="56">
        <v>246.55</v>
      </c>
      <c r="K150" s="60">
        <v>330</v>
      </c>
      <c r="L150" s="41"/>
    </row>
    <row r="151" spans="1:12" ht="15" x14ac:dyDescent="0.25">
      <c r="A151" s="23"/>
      <c r="B151" s="15"/>
      <c r="C151" s="11"/>
      <c r="D151" s="7" t="s">
        <v>30</v>
      </c>
      <c r="E151" s="73" t="s">
        <v>88</v>
      </c>
      <c r="F151" s="74">
        <v>200</v>
      </c>
      <c r="G151" s="74">
        <v>0.65</v>
      </c>
      <c r="H151" s="74">
        <v>0.27</v>
      </c>
      <c r="I151" s="75">
        <v>20.010000000000002</v>
      </c>
      <c r="J151" s="74">
        <v>76.84</v>
      </c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54" t="s">
        <v>47</v>
      </c>
      <c r="F153" s="70">
        <v>70</v>
      </c>
      <c r="G153" s="71">
        <v>4.53</v>
      </c>
      <c r="H153" s="71">
        <v>0.82</v>
      </c>
      <c r="I153" s="72">
        <v>28.61</v>
      </c>
      <c r="J153" s="71">
        <v>132.66</v>
      </c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45.68</v>
      </c>
      <c r="H156" s="19">
        <f t="shared" si="72"/>
        <v>32.429999999999993</v>
      </c>
      <c r="I156" s="19">
        <f t="shared" si="72"/>
        <v>113.44000000000001</v>
      </c>
      <c r="J156" s="19">
        <f t="shared" si="72"/>
        <v>895.89</v>
      </c>
      <c r="K156" s="25"/>
      <c r="L156" s="19">
        <f t="shared" ref="L156" si="73">SUM(L147:L155)</f>
        <v>114.86</v>
      </c>
    </row>
    <row r="157" spans="1:12" ht="15" x14ac:dyDescent="0.2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1280</v>
      </c>
      <c r="G157" s="32">
        <f t="shared" ref="G157" si="74">G146+G156</f>
        <v>62.22</v>
      </c>
      <c r="H157" s="32">
        <f t="shared" ref="H157" si="75">H146+H156</f>
        <v>44.579999999999991</v>
      </c>
      <c r="I157" s="32">
        <f t="shared" ref="I157" si="76">I146+I156</f>
        <v>186.09000000000003</v>
      </c>
      <c r="J157" s="32">
        <f t="shared" ref="J157:L157" si="77">J146+J156</f>
        <v>1360.61</v>
      </c>
      <c r="K157" s="32"/>
      <c r="L157" s="32">
        <f t="shared" si="77"/>
        <v>197.86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109</v>
      </c>
      <c r="F158" s="52">
        <v>205</v>
      </c>
      <c r="G158" s="50">
        <v>6.29</v>
      </c>
      <c r="H158" s="50">
        <v>7.55</v>
      </c>
      <c r="I158" s="51">
        <v>33.61</v>
      </c>
      <c r="J158" s="50">
        <v>226.14</v>
      </c>
      <c r="K158" s="53" t="s">
        <v>46</v>
      </c>
      <c r="L158" s="39">
        <v>83</v>
      </c>
    </row>
    <row r="159" spans="1:12" ht="15.75" thickBot="1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4" t="s">
        <v>89</v>
      </c>
      <c r="F160" s="55">
        <v>200</v>
      </c>
      <c r="G160" s="56">
        <v>0.02</v>
      </c>
      <c r="H160" s="56">
        <v>0</v>
      </c>
      <c r="I160" s="57">
        <v>26.47</v>
      </c>
      <c r="J160" s="50">
        <v>105.18</v>
      </c>
      <c r="K160" s="60">
        <v>648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90</v>
      </c>
      <c r="F161" s="55">
        <v>50</v>
      </c>
      <c r="G161" s="56">
        <v>6.11</v>
      </c>
      <c r="H161" s="56">
        <v>8.76</v>
      </c>
      <c r="I161" s="57">
        <v>15.71</v>
      </c>
      <c r="J161" s="50">
        <v>166.44</v>
      </c>
      <c r="K161" s="69">
        <v>6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8">SUM(G158:G164)</f>
        <v>12.42</v>
      </c>
      <c r="H165" s="19">
        <f t="shared" si="78"/>
        <v>16.309999999999999</v>
      </c>
      <c r="I165" s="19">
        <f t="shared" si="78"/>
        <v>75.789999999999992</v>
      </c>
      <c r="J165" s="19">
        <f t="shared" si="78"/>
        <v>497.76</v>
      </c>
      <c r="K165" s="25"/>
      <c r="L165" s="19">
        <f t="shared" ref="L165" si="79">SUM(L158:L164)</f>
        <v>83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>
        <v>114.86</v>
      </c>
    </row>
    <row r="167" spans="1:12" ht="15.75" thickBot="1" x14ac:dyDescent="0.3">
      <c r="A167" s="23"/>
      <c r="B167" s="15"/>
      <c r="C167" s="11"/>
      <c r="D167" s="7" t="s">
        <v>27</v>
      </c>
      <c r="E167" s="54" t="s">
        <v>110</v>
      </c>
      <c r="F167" s="55">
        <v>210</v>
      </c>
      <c r="G167" s="56">
        <v>2.06</v>
      </c>
      <c r="H167" s="56">
        <v>5.5</v>
      </c>
      <c r="I167" s="57">
        <v>14.75</v>
      </c>
      <c r="J167" s="50">
        <v>115.39</v>
      </c>
      <c r="K167" s="60">
        <v>132</v>
      </c>
      <c r="L167" s="41"/>
    </row>
    <row r="168" spans="1:12" ht="15" x14ac:dyDescent="0.25">
      <c r="A168" s="23"/>
      <c r="B168" s="15"/>
      <c r="C168" s="11"/>
      <c r="D168" s="7" t="s">
        <v>28</v>
      </c>
      <c r="E168" s="54" t="s">
        <v>91</v>
      </c>
      <c r="F168" s="55">
        <v>230</v>
      </c>
      <c r="G168" s="56">
        <v>17.23</v>
      </c>
      <c r="H168" s="56">
        <v>19.57</v>
      </c>
      <c r="I168" s="57">
        <v>27.92</v>
      </c>
      <c r="J168" s="50">
        <v>354.18</v>
      </c>
      <c r="K168" s="69">
        <v>436</v>
      </c>
      <c r="L168" s="41"/>
    </row>
    <row r="169" spans="1:12" ht="15.75" thickBot="1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73" t="s">
        <v>81</v>
      </c>
      <c r="F170" s="79">
        <v>200</v>
      </c>
      <c r="G170" s="71">
        <v>1.02</v>
      </c>
      <c r="H170" s="71">
        <v>0.06</v>
      </c>
      <c r="I170" s="72">
        <v>23.18</v>
      </c>
      <c r="J170" s="50">
        <v>87.6</v>
      </c>
      <c r="K170" s="78">
        <v>639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54" t="s">
        <v>47</v>
      </c>
      <c r="F172" s="70">
        <v>70</v>
      </c>
      <c r="G172" s="71">
        <v>4.53</v>
      </c>
      <c r="H172" s="71">
        <v>0.82</v>
      </c>
      <c r="I172" s="72">
        <v>28.61</v>
      </c>
      <c r="J172" s="71">
        <v>132.66</v>
      </c>
      <c r="K172" s="42"/>
      <c r="L172" s="41"/>
    </row>
    <row r="173" spans="1:12" ht="15.75" thickBot="1" x14ac:dyDescent="0.3">
      <c r="A173" s="23"/>
      <c r="B173" s="15"/>
      <c r="C173" s="11"/>
      <c r="D173" s="6"/>
      <c r="E173" s="76" t="s">
        <v>92</v>
      </c>
      <c r="F173" s="55">
        <v>200</v>
      </c>
      <c r="G173" s="66">
        <v>1.96</v>
      </c>
      <c r="H173" s="66">
        <v>0.78</v>
      </c>
      <c r="I173" s="67" t="s">
        <v>93</v>
      </c>
      <c r="J173" s="66">
        <v>106.08</v>
      </c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26.8</v>
      </c>
      <c r="H175" s="19">
        <f t="shared" si="80"/>
        <v>26.73</v>
      </c>
      <c r="I175" s="19">
        <f t="shared" si="80"/>
        <v>94.46</v>
      </c>
      <c r="J175" s="19">
        <f t="shared" si="80"/>
        <v>795.91</v>
      </c>
      <c r="K175" s="25"/>
      <c r="L175" s="19">
        <f t="shared" ref="L175" si="81">SUM(L166:L174)</f>
        <v>114.86</v>
      </c>
    </row>
    <row r="176" spans="1:12" ht="15" x14ac:dyDescent="0.2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1365</v>
      </c>
      <c r="G176" s="32">
        <f t="shared" ref="G176" si="82">G165+G175</f>
        <v>39.22</v>
      </c>
      <c r="H176" s="32">
        <f t="shared" ref="H176" si="83">H165+H175</f>
        <v>43.04</v>
      </c>
      <c r="I176" s="32">
        <f t="shared" ref="I176" si="84">I165+I175</f>
        <v>170.25</v>
      </c>
      <c r="J176" s="32">
        <f t="shared" ref="J176:L176" si="85">J165+J175</f>
        <v>1293.67</v>
      </c>
      <c r="K176" s="32"/>
      <c r="L176" s="32">
        <f t="shared" si="85"/>
        <v>197.86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111</v>
      </c>
      <c r="F177" s="52">
        <v>90</v>
      </c>
      <c r="G177" s="50">
        <v>9.5299999999999994</v>
      </c>
      <c r="H177" s="50">
        <v>15.39</v>
      </c>
      <c r="I177" s="51">
        <v>10.11</v>
      </c>
      <c r="J177" s="50">
        <v>216.67</v>
      </c>
      <c r="K177" s="53" t="s">
        <v>46</v>
      </c>
      <c r="L177" s="39">
        <v>83</v>
      </c>
    </row>
    <row r="178" spans="1:12" ht="15.75" thickBot="1" x14ac:dyDescent="0.3">
      <c r="A178" s="23"/>
      <c r="B178" s="15"/>
      <c r="C178" s="11"/>
      <c r="D178" s="6"/>
      <c r="E178" s="54" t="s">
        <v>95</v>
      </c>
      <c r="F178" s="77">
        <v>150</v>
      </c>
      <c r="G178" s="58">
        <v>8.32</v>
      </c>
      <c r="H178" s="58">
        <v>7.33</v>
      </c>
      <c r="I178" s="59">
        <v>42.27</v>
      </c>
      <c r="J178" s="58">
        <v>257.55</v>
      </c>
      <c r="K178" s="80">
        <v>508</v>
      </c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67</v>
      </c>
      <c r="F179" s="55">
        <v>200</v>
      </c>
      <c r="G179" s="56">
        <v>0.04</v>
      </c>
      <c r="H179" s="56" t="s">
        <v>94</v>
      </c>
      <c r="I179" s="57">
        <v>9.81</v>
      </c>
      <c r="J179" s="56">
        <v>37.479999999999997</v>
      </c>
      <c r="K179" s="60">
        <v>685</v>
      </c>
      <c r="L179" s="41"/>
    </row>
    <row r="180" spans="1:12" ht="15.75" thickBot="1" x14ac:dyDescent="0.3">
      <c r="A180" s="23"/>
      <c r="B180" s="15"/>
      <c r="C180" s="11"/>
      <c r="D180" s="7" t="s">
        <v>23</v>
      </c>
      <c r="E180" s="54" t="s">
        <v>71</v>
      </c>
      <c r="F180" s="55">
        <v>50</v>
      </c>
      <c r="G180" s="58">
        <v>3.31</v>
      </c>
      <c r="H180" s="58">
        <v>0.33</v>
      </c>
      <c r="I180" s="59">
        <v>23.45</v>
      </c>
      <c r="J180" s="58">
        <v>111.95</v>
      </c>
      <c r="K180" s="42"/>
      <c r="L180" s="41"/>
    </row>
    <row r="181" spans="1:12" ht="15.75" thickBot="1" x14ac:dyDescent="0.3">
      <c r="A181" s="23"/>
      <c r="B181" s="15"/>
      <c r="C181" s="11"/>
      <c r="D181" s="7" t="s">
        <v>24</v>
      </c>
      <c r="E181" s="61" t="s">
        <v>100</v>
      </c>
      <c r="F181" s="62">
        <v>200</v>
      </c>
      <c r="G181" s="66">
        <v>1.96</v>
      </c>
      <c r="H181" s="66">
        <v>0.78</v>
      </c>
      <c r="I181" s="67" t="s">
        <v>93</v>
      </c>
      <c r="J181" s="66">
        <v>106.08</v>
      </c>
      <c r="K181" s="42"/>
      <c r="L181" s="41"/>
    </row>
    <row r="182" spans="1:12" ht="15.75" thickBot="1" x14ac:dyDescent="0.3">
      <c r="A182" s="23"/>
      <c r="B182" s="15"/>
      <c r="C182" s="11"/>
      <c r="D182" s="6"/>
      <c r="E182" s="54"/>
      <c r="F182" s="77"/>
      <c r="G182" s="58"/>
      <c r="H182" s="58"/>
      <c r="I182" s="59"/>
      <c r="J182" s="58"/>
      <c r="K182" s="80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23.16</v>
      </c>
      <c r="H184" s="19">
        <f t="shared" si="86"/>
        <v>23.83</v>
      </c>
      <c r="I184" s="19">
        <f t="shared" si="86"/>
        <v>85.64</v>
      </c>
      <c r="J184" s="19">
        <f t="shared" si="86"/>
        <v>729.73000000000013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64</v>
      </c>
      <c r="F185" s="64">
        <v>60</v>
      </c>
      <c r="G185" s="66">
        <v>1.34</v>
      </c>
      <c r="H185" s="66">
        <v>6.03</v>
      </c>
      <c r="I185" s="67">
        <v>7.77</v>
      </c>
      <c r="J185" s="66">
        <v>87.88</v>
      </c>
      <c r="K185" s="68">
        <v>71</v>
      </c>
      <c r="L185" s="41">
        <v>114.86</v>
      </c>
    </row>
    <row r="186" spans="1:12" ht="15" x14ac:dyDescent="0.25">
      <c r="A186" s="23"/>
      <c r="B186" s="15"/>
      <c r="C186" s="11"/>
      <c r="D186" s="7" t="s">
        <v>27</v>
      </c>
      <c r="E186" s="54" t="s">
        <v>96</v>
      </c>
      <c r="F186" s="55">
        <v>200</v>
      </c>
      <c r="G186" s="56">
        <v>2.36</v>
      </c>
      <c r="H186" s="56">
        <v>2.2599999999999998</v>
      </c>
      <c r="I186" s="57">
        <v>16.14</v>
      </c>
      <c r="J186" s="56">
        <v>92.86</v>
      </c>
      <c r="K186" s="60">
        <v>140</v>
      </c>
      <c r="L186" s="41"/>
    </row>
    <row r="187" spans="1:12" ht="15" x14ac:dyDescent="0.25">
      <c r="A187" s="23"/>
      <c r="B187" s="15"/>
      <c r="C187" s="11"/>
      <c r="D187" s="7" t="s">
        <v>28</v>
      </c>
      <c r="E187" s="54" t="s">
        <v>97</v>
      </c>
      <c r="F187" s="65">
        <v>90</v>
      </c>
      <c r="G187" s="56">
        <v>10.18</v>
      </c>
      <c r="H187" s="56">
        <v>14.87</v>
      </c>
      <c r="I187" s="57">
        <v>6.26</v>
      </c>
      <c r="J187" s="56">
        <v>198.31</v>
      </c>
      <c r="K187" s="69" t="s">
        <v>46</v>
      </c>
      <c r="L187" s="41"/>
    </row>
    <row r="188" spans="1:12" ht="15" x14ac:dyDescent="0.25">
      <c r="A188" s="23"/>
      <c r="B188" s="15"/>
      <c r="C188" s="11"/>
      <c r="D188" s="7" t="s">
        <v>29</v>
      </c>
      <c r="E188" s="81" t="s">
        <v>98</v>
      </c>
      <c r="F188" s="70">
        <v>150</v>
      </c>
      <c r="G188" s="82">
        <v>4.47</v>
      </c>
      <c r="H188" s="82">
        <v>4.68</v>
      </c>
      <c r="I188" s="83">
        <v>45.36</v>
      </c>
      <c r="J188" s="71">
        <v>249.51</v>
      </c>
      <c r="K188" s="69">
        <v>512</v>
      </c>
      <c r="L188" s="41"/>
    </row>
    <row r="189" spans="1:12" ht="15" x14ac:dyDescent="0.25">
      <c r="A189" s="23"/>
      <c r="B189" s="15"/>
      <c r="C189" s="11"/>
      <c r="D189" s="7" t="s">
        <v>30</v>
      </c>
      <c r="E189" s="54" t="s">
        <v>99</v>
      </c>
      <c r="F189" s="55">
        <v>200</v>
      </c>
      <c r="G189" s="56">
        <v>0.1</v>
      </c>
      <c r="H189" s="56">
        <v>0.02</v>
      </c>
      <c r="I189" s="57">
        <v>10.16</v>
      </c>
      <c r="J189" s="56">
        <v>40.11</v>
      </c>
      <c r="K189" s="60">
        <v>686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54" t="s">
        <v>47</v>
      </c>
      <c r="F191" s="70">
        <v>70</v>
      </c>
      <c r="G191" s="71">
        <v>4.53</v>
      </c>
      <c r="H191" s="71">
        <v>0.82</v>
      </c>
      <c r="I191" s="72">
        <v>28.61</v>
      </c>
      <c r="J191" s="71">
        <v>132.66</v>
      </c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22.98</v>
      </c>
      <c r="H194" s="19">
        <f t="shared" si="88"/>
        <v>28.679999999999996</v>
      </c>
      <c r="I194" s="19">
        <f t="shared" si="88"/>
        <v>114.3</v>
      </c>
      <c r="J194" s="19">
        <f t="shared" si="88"/>
        <v>801.32999999999993</v>
      </c>
      <c r="K194" s="25"/>
      <c r="L194" s="19">
        <f t="shared" ref="L194" si="89">SUM(L185:L193)</f>
        <v>114.86</v>
      </c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1460</v>
      </c>
      <c r="G195" s="32">
        <f t="shared" ref="G195" si="90">G184+G194</f>
        <v>46.14</v>
      </c>
      <c r="H195" s="32">
        <f t="shared" ref="H195" si="91">H184+H194</f>
        <v>52.509999999999991</v>
      </c>
      <c r="I195" s="32">
        <f t="shared" ref="I195" si="92">I184+I194</f>
        <v>199.94</v>
      </c>
      <c r="J195" s="32">
        <f t="shared" ref="J195:L195" si="93">J184+J194</f>
        <v>1531.06</v>
      </c>
      <c r="K195" s="32"/>
      <c r="L195" s="32">
        <f t="shared" si="93"/>
        <v>197.86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1329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48.929000000000009</v>
      </c>
      <c r="H196" s="34">
        <f t="shared" si="94"/>
        <v>45.483000000000004</v>
      </c>
      <c r="I196" s="34">
        <f t="shared" si="94"/>
        <v>192.15500000000003</v>
      </c>
      <c r="J196" s="34">
        <f t="shared" si="94"/>
        <v>1366.4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197.86000000000004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79020022055</cp:lastModifiedBy>
  <dcterms:created xsi:type="dcterms:W3CDTF">2022-05-16T14:23:56Z</dcterms:created>
  <dcterms:modified xsi:type="dcterms:W3CDTF">2023-10-16T05:50:42Z</dcterms:modified>
</cp:coreProperties>
</file>